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URICIO\Desktop\CEOGET\CEOGET 2015\CONTABILIDAD\NTLCF2014-1\"/>
    </mc:Choice>
  </mc:AlternateContent>
  <bookViews>
    <workbookView xWindow="0" yWindow="0" windowWidth="20490" windowHeight="7755" firstSheet="1" activeTab="1"/>
  </bookViews>
  <sheets>
    <sheet name="Hoja1" sheetId="1" state="hidden" r:id="rId1"/>
    <sheet name="NOTAS NTLCF2014-1" sheetId="2" r:id="rId2"/>
  </sheets>
  <definedNames>
    <definedName name="NOTAS">Hoja1!$A$1:$M$64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2" l="1"/>
  <c r="J7" i="2"/>
  <c r="K23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" i="1"/>
  <c r="I7" i="2" l="1"/>
  <c r="G7" i="2" l="1"/>
  <c r="H7" i="2" l="1"/>
  <c r="F7" i="2" l="1"/>
  <c r="E7" i="2"/>
  <c r="D7" i="2"/>
  <c r="C7" i="2"/>
  <c r="B7" i="2"/>
</calcChain>
</file>

<file path=xl/sharedStrings.xml><?xml version="1.0" encoding="utf-8"?>
<sst xmlns="http://schemas.openxmlformats.org/spreadsheetml/2006/main" count="69" uniqueCount="57">
  <si>
    <t>APELLIDO</t>
  </si>
  <si>
    <t>NOMBRE</t>
  </si>
  <si>
    <t>QUIZ # 1 9 FEB 10%</t>
  </si>
  <si>
    <t>DESEMPEÑO 10 FEB</t>
  </si>
  <si>
    <t>DESEMPEÑO 12 FEB</t>
  </si>
  <si>
    <t>BODER ALZATE</t>
  </si>
  <si>
    <t>WENDY JOHANA</t>
  </si>
  <si>
    <t>BALVIN MONTOYA</t>
  </si>
  <si>
    <t>CAROLINA</t>
  </si>
  <si>
    <t>DIAZ CORREA</t>
  </si>
  <si>
    <t>GARCIA ROJAS</t>
  </si>
  <si>
    <t>NODIER</t>
  </si>
  <si>
    <t>CARDONA ECHAVARRIA</t>
  </si>
  <si>
    <t>FELIPE</t>
  </si>
  <si>
    <t>GALLLO SANCHEZ</t>
  </si>
  <si>
    <t>JUAN JOSE</t>
  </si>
  <si>
    <t>CEBALLOS VILLADA</t>
  </si>
  <si>
    <t>IRMA SOBEIDA</t>
  </si>
  <si>
    <t>PALACIO RAMIREZ</t>
  </si>
  <si>
    <t>SANDRA MILENA</t>
  </si>
  <si>
    <t>POSADA AGUDELO</t>
  </si>
  <si>
    <t>CONSUELO</t>
  </si>
  <si>
    <t>GUTIERREZ BOTERO</t>
  </si>
  <si>
    <t>YIRLEY VIVIANA</t>
  </si>
  <si>
    <t>MORA SANCHEZ</t>
  </si>
  <si>
    <t>ROCARDO ANDRES</t>
  </si>
  <si>
    <t>RUIZ GONZALEZ</t>
  </si>
  <si>
    <t>NANCY</t>
  </si>
  <si>
    <t>MACIAS OSORIO</t>
  </si>
  <si>
    <t>SARA VALERIA</t>
  </si>
  <si>
    <t>CASTRO ECHAVARRIA</t>
  </si>
  <si>
    <t>YERMIN</t>
  </si>
  <si>
    <t>TORRES PALACIO</t>
  </si>
  <si>
    <t>YENY</t>
  </si>
  <si>
    <t>MONTOYA PEREZ</t>
  </si>
  <si>
    <t>JUAN DAVID</t>
  </si>
  <si>
    <t>HENAO RODRIGUEZ</t>
  </si>
  <si>
    <t>JESSICA JULIETH</t>
  </si>
  <si>
    <t>RODRIGUEZ OCHOA</t>
  </si>
  <si>
    <t>LUZ ELIANA</t>
  </si>
  <si>
    <t>URREGO</t>
  </si>
  <si>
    <t>PAULA ANDREA</t>
  </si>
  <si>
    <t>USUGA</t>
  </si>
  <si>
    <t>ERIKA YESENIA</t>
  </si>
  <si>
    <t>RUIZ ARBOLEDA</t>
  </si>
  <si>
    <t>LADY</t>
  </si>
  <si>
    <t>CEDULA</t>
  </si>
  <si>
    <t>PARA VISUALIZAR LA NOTA ESCRIBA SU CEDULA,  EN CASO DE NO FUNCIONAR ESCRIBA SU PRIMER APELLIDO</t>
  </si>
  <si>
    <t>TORRES</t>
  </si>
  <si>
    <t>QUIZ # 2 FEB 17 15%</t>
  </si>
  <si>
    <t>DESEMPEÑO 20 FEB</t>
  </si>
  <si>
    <t>TRABAJO MONICA #2</t>
  </si>
  <si>
    <t>NOTA FINAL PAQUETES CONTABLES</t>
  </si>
  <si>
    <t>TRABAJO MONICA #2 25%</t>
  </si>
  <si>
    <t>FINAL MONICA #4 25%</t>
  </si>
  <si>
    <t>BARRIENTOS</t>
  </si>
  <si>
    <t>JULIANA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</si>
</sst>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10"/>
      <color indexed="8"/>
      <name val="Calibri"/>
      <family val="2"/>
    </font>
    <font>
      <b/>
      <sz val="9"/>
      <color theme="0"/>
      <name val="Arial"/>
      <family val="2"/>
    </font>
    <font>
      <b/>
      <sz val="18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gradientFill degree="90">
        <stop position="0">
          <color theme="5" tint="0.59999389629810485"/>
        </stop>
        <stop position="1">
          <color theme="7" tint="0.80001220740379042"/>
        </stop>
      </gradientFill>
    </fill>
    <fill>
      <patternFill patternType="solid">
        <fgColor theme="7" tint="0.59999389629810485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2" tint="-0.89999084444715716"/>
        <bgColor auto="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0" fontId="6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0" xfId="0" applyFill="1" applyBorder="1"/>
    <xf numFmtId="0" fontId="1" fillId="3" borderId="1" xfId="0" applyFont="1" applyFill="1" applyBorder="1" applyAlignment="1" applyProtection="1">
      <alignment horizontal="center"/>
      <protection hidden="1"/>
    </xf>
    <xf numFmtId="0" fontId="0" fillId="4" borderId="0" xfId="0" applyFill="1"/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 applyProtection="1">
      <alignment horizontal="center"/>
      <protection hidden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164" fontId="8" fillId="6" borderId="1" xfId="0" applyNumberFormat="1" applyFont="1" applyFill="1" applyBorder="1" applyAlignment="1" applyProtection="1">
      <alignment horizontal="center"/>
      <protection hidden="1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zoomScaleNormal="100" workbookViewId="0">
      <selection activeCell="J1" sqref="J1:K1"/>
    </sheetView>
  </sheetViews>
  <sheetFormatPr baseColWidth="10" defaultColWidth="30.5703125" defaultRowHeight="15" x14ac:dyDescent="0.25"/>
  <cols>
    <col min="1" max="1" width="14.28515625" style="4" customWidth="1"/>
    <col min="2" max="2" width="22.140625" style="4" bestFit="1" customWidth="1"/>
    <col min="3" max="3" width="17.5703125" style="4" bestFit="1" customWidth="1"/>
    <col min="4" max="4" width="10.85546875" style="4" customWidth="1"/>
    <col min="5" max="5" width="11.5703125" style="4" customWidth="1"/>
    <col min="6" max="6" width="12.7109375" style="4" customWidth="1"/>
    <col min="7" max="7" width="11.85546875" style="4" customWidth="1"/>
    <col min="8" max="9" width="12.140625" style="4" customWidth="1"/>
    <col min="10" max="10" width="10.140625" style="4" customWidth="1"/>
    <col min="11" max="16384" width="30.5703125" style="4"/>
  </cols>
  <sheetData>
    <row r="1" spans="1:11" ht="36" x14ac:dyDescent="0.25">
      <c r="A1" s="1" t="s">
        <v>46</v>
      </c>
      <c r="B1" s="1" t="s">
        <v>0</v>
      </c>
      <c r="C1" s="1" t="s">
        <v>1</v>
      </c>
      <c r="D1" s="20" t="s">
        <v>2</v>
      </c>
      <c r="E1" s="20" t="s">
        <v>3</v>
      </c>
      <c r="F1" s="20" t="s">
        <v>4</v>
      </c>
      <c r="G1" s="20" t="s">
        <v>49</v>
      </c>
      <c r="H1" s="20" t="s">
        <v>4</v>
      </c>
      <c r="I1" s="20" t="s">
        <v>53</v>
      </c>
      <c r="J1" s="20" t="s">
        <v>54</v>
      </c>
      <c r="K1" s="23" t="s">
        <v>52</v>
      </c>
    </row>
    <row r="2" spans="1:11" x14ac:dyDescent="0.25">
      <c r="A2" s="8">
        <v>1039459142</v>
      </c>
      <c r="B2" s="5" t="s">
        <v>7</v>
      </c>
      <c r="C2" s="5" t="s">
        <v>8</v>
      </c>
      <c r="D2" s="2">
        <v>4</v>
      </c>
      <c r="E2" s="2">
        <v>5</v>
      </c>
      <c r="F2" s="6">
        <v>0</v>
      </c>
      <c r="G2" s="6">
        <v>1</v>
      </c>
      <c r="H2" s="6">
        <v>5</v>
      </c>
      <c r="I2" s="6">
        <v>1.3800000000000001</v>
      </c>
      <c r="J2" s="6">
        <v>2.9444444444444446</v>
      </c>
      <c r="K2" s="24">
        <f>(D2*10%)+(E2*10%)+(F2*10%)+(G2*15%)+(H2*5%)+(I2*25%)+(J2*25%)</f>
        <v>2.3811111111111112</v>
      </c>
    </row>
    <row r="3" spans="1:11" x14ac:dyDescent="0.25">
      <c r="A3" s="8">
        <v>1039462284</v>
      </c>
      <c r="B3" s="5" t="s">
        <v>5</v>
      </c>
      <c r="C3" s="5" t="s">
        <v>6</v>
      </c>
      <c r="D3" s="2">
        <v>4</v>
      </c>
      <c r="E3" s="2">
        <v>5</v>
      </c>
      <c r="F3" s="6">
        <v>5</v>
      </c>
      <c r="G3" s="6">
        <v>3.4</v>
      </c>
      <c r="H3" s="6">
        <v>5</v>
      </c>
      <c r="I3" s="6">
        <v>4.05</v>
      </c>
      <c r="J3" s="6">
        <v>1.6666666666666667</v>
      </c>
      <c r="K3" s="24">
        <f t="shared" ref="K3:K23" si="0">(D3*10%)+(E3*10%)+(F3*10%)+(G3*15%)+(H3*5%)+(I3*25%)+(J3*25%)</f>
        <v>3.5891666666666668</v>
      </c>
    </row>
    <row r="4" spans="1:11" x14ac:dyDescent="0.25">
      <c r="A4" s="8">
        <v>1036628673</v>
      </c>
      <c r="B4" s="5" t="s">
        <v>12</v>
      </c>
      <c r="C4" s="5" t="s">
        <v>13</v>
      </c>
      <c r="D4" s="3">
        <v>5</v>
      </c>
      <c r="E4" s="2">
        <v>5</v>
      </c>
      <c r="F4" s="6">
        <v>5</v>
      </c>
      <c r="G4" s="6">
        <v>3.6</v>
      </c>
      <c r="H4" s="6">
        <v>5</v>
      </c>
      <c r="I4" s="6">
        <v>4.5</v>
      </c>
      <c r="J4" s="6">
        <v>5</v>
      </c>
      <c r="K4" s="24">
        <f t="shared" si="0"/>
        <v>4.665</v>
      </c>
    </row>
    <row r="5" spans="1:11" x14ac:dyDescent="0.25">
      <c r="A5" s="8">
        <v>1128385897</v>
      </c>
      <c r="B5" s="5" t="s">
        <v>30</v>
      </c>
      <c r="C5" s="5" t="s">
        <v>31</v>
      </c>
      <c r="D5" s="2">
        <v>5</v>
      </c>
      <c r="E5" s="2">
        <v>5</v>
      </c>
      <c r="F5" s="6">
        <v>5</v>
      </c>
      <c r="G5" s="6">
        <v>1.5</v>
      </c>
      <c r="H5" s="6">
        <v>5</v>
      </c>
      <c r="I5" s="6">
        <v>4.5900000000000007</v>
      </c>
      <c r="J5" s="6">
        <v>4.9444444444444446</v>
      </c>
      <c r="K5" s="24">
        <f t="shared" si="0"/>
        <v>4.3586111111111112</v>
      </c>
    </row>
    <row r="6" spans="1:11" x14ac:dyDescent="0.25">
      <c r="A6" s="8">
        <v>43518753</v>
      </c>
      <c r="B6" s="5" t="s">
        <v>16</v>
      </c>
      <c r="C6" s="5" t="s">
        <v>17</v>
      </c>
      <c r="D6" s="2">
        <v>3.5</v>
      </c>
      <c r="E6" s="2">
        <v>5</v>
      </c>
      <c r="F6" s="6">
        <v>5</v>
      </c>
      <c r="G6" s="6">
        <v>3.3</v>
      </c>
      <c r="H6" s="6">
        <v>5</v>
      </c>
      <c r="I6" s="6">
        <v>4.7</v>
      </c>
      <c r="J6" s="6">
        <v>4.7777777777777777</v>
      </c>
      <c r="K6" s="24">
        <f t="shared" si="0"/>
        <v>4.4644444444444442</v>
      </c>
    </row>
    <row r="7" spans="1:11" x14ac:dyDescent="0.25">
      <c r="A7" s="8">
        <v>1037616360</v>
      </c>
      <c r="B7" s="5" t="s">
        <v>9</v>
      </c>
      <c r="C7" s="5" t="s">
        <v>8</v>
      </c>
      <c r="D7" s="2">
        <v>3</v>
      </c>
      <c r="E7" s="2">
        <v>5</v>
      </c>
      <c r="F7" s="6">
        <v>3</v>
      </c>
      <c r="G7" s="6">
        <v>3.7</v>
      </c>
      <c r="H7" s="6">
        <v>5</v>
      </c>
      <c r="I7" s="6">
        <v>4</v>
      </c>
      <c r="J7" s="6">
        <v>4.333333333333333</v>
      </c>
      <c r="K7" s="24">
        <f t="shared" si="0"/>
        <v>3.9883333333333333</v>
      </c>
    </row>
    <row r="8" spans="1:11" x14ac:dyDescent="0.25">
      <c r="A8" s="8">
        <v>3563400</v>
      </c>
      <c r="B8" s="7" t="s">
        <v>14</v>
      </c>
      <c r="C8" s="5" t="s">
        <v>15</v>
      </c>
      <c r="D8" s="2">
        <v>4.5</v>
      </c>
      <c r="E8" s="2">
        <v>5</v>
      </c>
      <c r="F8" s="6">
        <v>5</v>
      </c>
      <c r="G8" s="6">
        <v>2.8</v>
      </c>
      <c r="H8" s="6">
        <v>5</v>
      </c>
      <c r="I8" s="6">
        <v>3.8</v>
      </c>
      <c r="J8" s="6">
        <v>4.5888888888888886</v>
      </c>
      <c r="K8" s="24">
        <f t="shared" si="0"/>
        <v>4.2172222222222224</v>
      </c>
    </row>
    <row r="9" spans="1:11" x14ac:dyDescent="0.25">
      <c r="A9" s="8">
        <v>42701529</v>
      </c>
      <c r="B9" s="5" t="s">
        <v>10</v>
      </c>
      <c r="C9" s="5" t="s">
        <v>11</v>
      </c>
      <c r="D9" s="2">
        <v>5</v>
      </c>
      <c r="E9" s="2">
        <v>5</v>
      </c>
      <c r="F9" s="6">
        <v>5</v>
      </c>
      <c r="G9" s="6">
        <v>4.5</v>
      </c>
      <c r="H9" s="6">
        <v>5</v>
      </c>
      <c r="I9" s="6">
        <v>4.8400000000000007</v>
      </c>
      <c r="J9" s="6">
        <v>5</v>
      </c>
      <c r="K9" s="24">
        <f t="shared" si="0"/>
        <v>4.8849999999999998</v>
      </c>
    </row>
    <row r="10" spans="1:11" x14ac:dyDescent="0.25">
      <c r="A10" s="8">
        <v>32259990</v>
      </c>
      <c r="B10" s="5" t="s">
        <v>22</v>
      </c>
      <c r="C10" s="5" t="s">
        <v>23</v>
      </c>
      <c r="D10" s="2">
        <v>3.5</v>
      </c>
      <c r="E10" s="2">
        <v>5</v>
      </c>
      <c r="F10" s="6">
        <v>5</v>
      </c>
      <c r="G10" s="6">
        <v>0</v>
      </c>
      <c r="H10" s="6">
        <v>5</v>
      </c>
      <c r="I10" s="6">
        <v>3.16</v>
      </c>
      <c r="J10" s="6">
        <v>3.6666666666666665</v>
      </c>
      <c r="K10" s="24">
        <f t="shared" si="0"/>
        <v>3.3066666666666666</v>
      </c>
    </row>
    <row r="11" spans="1:11" x14ac:dyDescent="0.25">
      <c r="A11" s="8">
        <v>1036622105</v>
      </c>
      <c r="B11" s="5" t="s">
        <v>36</v>
      </c>
      <c r="C11" s="5" t="s">
        <v>37</v>
      </c>
      <c r="D11" s="2">
        <v>3.7</v>
      </c>
      <c r="E11" s="2">
        <v>5</v>
      </c>
      <c r="F11" s="6">
        <v>5</v>
      </c>
      <c r="G11" s="6">
        <v>3.4</v>
      </c>
      <c r="H11" s="6">
        <v>5</v>
      </c>
      <c r="I11" s="6">
        <v>4.1500000000000004</v>
      </c>
      <c r="J11" s="6">
        <v>4.9666666666666668</v>
      </c>
      <c r="K11" s="24">
        <f t="shared" si="0"/>
        <v>4.4091666666666667</v>
      </c>
    </row>
    <row r="12" spans="1:11" x14ac:dyDescent="0.25">
      <c r="A12" s="8">
        <v>1152205981</v>
      </c>
      <c r="B12" s="5" t="s">
        <v>28</v>
      </c>
      <c r="C12" s="5" t="s">
        <v>29</v>
      </c>
      <c r="D12" s="2">
        <v>4</v>
      </c>
      <c r="E12" s="2">
        <v>5</v>
      </c>
      <c r="F12" s="6">
        <v>5</v>
      </c>
      <c r="G12" s="6">
        <v>3.3</v>
      </c>
      <c r="H12" s="6"/>
      <c r="I12" s="6">
        <v>4.41</v>
      </c>
      <c r="J12" s="6">
        <v>4.7222222222222223</v>
      </c>
      <c r="K12" s="24">
        <f t="shared" si="0"/>
        <v>4.178055555555555</v>
      </c>
    </row>
    <row r="13" spans="1:11" x14ac:dyDescent="0.25">
      <c r="A13" s="8">
        <v>1039446998</v>
      </c>
      <c r="B13" s="5" t="s">
        <v>34</v>
      </c>
      <c r="C13" s="5" t="s">
        <v>35</v>
      </c>
      <c r="D13" s="2">
        <v>0</v>
      </c>
      <c r="E13" s="2">
        <v>5</v>
      </c>
      <c r="F13" s="6">
        <v>5</v>
      </c>
      <c r="G13" s="6">
        <v>2.7</v>
      </c>
      <c r="H13" s="6">
        <v>5</v>
      </c>
      <c r="I13" s="6">
        <v>4.74</v>
      </c>
      <c r="J13" s="6">
        <v>4.8888888888888893</v>
      </c>
      <c r="K13" s="24">
        <f t="shared" si="0"/>
        <v>4.0622222222222222</v>
      </c>
    </row>
    <row r="14" spans="1:11" x14ac:dyDescent="0.25">
      <c r="A14" s="8">
        <v>71364171</v>
      </c>
      <c r="B14" s="7" t="s">
        <v>24</v>
      </c>
      <c r="C14" s="5" t="s">
        <v>25</v>
      </c>
      <c r="D14" s="2">
        <v>1</v>
      </c>
      <c r="E14" s="2">
        <v>5</v>
      </c>
      <c r="F14" s="6">
        <v>5</v>
      </c>
      <c r="G14" s="6">
        <v>3.5</v>
      </c>
      <c r="H14" s="6">
        <v>2.8</v>
      </c>
      <c r="I14" s="6">
        <v>3.8</v>
      </c>
      <c r="J14" s="6">
        <v>1</v>
      </c>
      <c r="K14" s="24">
        <f t="shared" si="0"/>
        <v>2.9649999999999999</v>
      </c>
    </row>
    <row r="15" spans="1:11" x14ac:dyDescent="0.25">
      <c r="A15" s="8">
        <v>32240161</v>
      </c>
      <c r="B15" s="5" t="s">
        <v>18</v>
      </c>
      <c r="C15" s="5" t="s">
        <v>19</v>
      </c>
      <c r="D15" s="2">
        <v>5</v>
      </c>
      <c r="E15" s="2">
        <v>5</v>
      </c>
      <c r="F15" s="6">
        <v>5</v>
      </c>
      <c r="G15" s="6">
        <v>3.6</v>
      </c>
      <c r="H15" s="6">
        <v>5</v>
      </c>
      <c r="I15" s="6">
        <v>4.68</v>
      </c>
      <c r="J15" s="6">
        <v>4.833333333333333</v>
      </c>
      <c r="K15" s="24">
        <f t="shared" si="0"/>
        <v>4.668333333333333</v>
      </c>
    </row>
    <row r="16" spans="1:11" x14ac:dyDescent="0.25">
      <c r="A16" s="8">
        <v>43030683</v>
      </c>
      <c r="B16" s="5" t="s">
        <v>20</v>
      </c>
      <c r="C16" s="5" t="s">
        <v>21</v>
      </c>
      <c r="D16" s="2">
        <v>4</v>
      </c>
      <c r="E16" s="2">
        <v>5</v>
      </c>
      <c r="F16" s="6">
        <v>5</v>
      </c>
      <c r="G16" s="6">
        <v>1.5</v>
      </c>
      <c r="H16" s="6">
        <v>4</v>
      </c>
      <c r="I16" s="6">
        <v>4.12</v>
      </c>
      <c r="J16" s="6">
        <v>1.8888888888888888</v>
      </c>
      <c r="K16" s="24">
        <f t="shared" si="0"/>
        <v>3.3272222222222223</v>
      </c>
    </row>
    <row r="17" spans="1:11" x14ac:dyDescent="0.25">
      <c r="A17" s="8">
        <v>43676592</v>
      </c>
      <c r="B17" s="5" t="s">
        <v>38</v>
      </c>
      <c r="C17" s="5" t="s">
        <v>39</v>
      </c>
      <c r="D17" s="2">
        <v>3.5</v>
      </c>
      <c r="E17" s="2">
        <v>5</v>
      </c>
      <c r="F17" s="6">
        <v>1</v>
      </c>
      <c r="G17" s="6">
        <v>1</v>
      </c>
      <c r="H17" s="6">
        <v>3.5</v>
      </c>
      <c r="I17" s="6">
        <v>4.8</v>
      </c>
      <c r="J17" s="6">
        <v>3.0999999999999996</v>
      </c>
      <c r="K17" s="24">
        <f t="shared" si="0"/>
        <v>3.25</v>
      </c>
    </row>
    <row r="18" spans="1:11" x14ac:dyDescent="0.25">
      <c r="A18" s="8">
        <v>43272441</v>
      </c>
      <c r="B18" s="5" t="s">
        <v>44</v>
      </c>
      <c r="C18" s="5" t="s">
        <v>45</v>
      </c>
      <c r="D18" s="2">
        <v>3.5</v>
      </c>
      <c r="E18" s="2">
        <v>5</v>
      </c>
      <c r="F18" s="6">
        <v>5</v>
      </c>
      <c r="G18" s="6">
        <v>2.8</v>
      </c>
      <c r="H18" s="6">
        <v>5</v>
      </c>
      <c r="I18" s="6">
        <v>3.53</v>
      </c>
      <c r="J18" s="6">
        <v>4</v>
      </c>
      <c r="K18" s="24">
        <f t="shared" si="0"/>
        <v>3.9024999999999999</v>
      </c>
    </row>
    <row r="19" spans="1:11" x14ac:dyDescent="0.25">
      <c r="A19" s="8">
        <v>42823117</v>
      </c>
      <c r="B19" s="5" t="s">
        <v>26</v>
      </c>
      <c r="C19" s="5" t="s">
        <v>27</v>
      </c>
      <c r="D19" s="2">
        <v>4</v>
      </c>
      <c r="E19" s="2">
        <v>5</v>
      </c>
      <c r="F19" s="6">
        <v>5</v>
      </c>
      <c r="G19" s="6">
        <v>2</v>
      </c>
      <c r="H19" s="6">
        <v>5</v>
      </c>
      <c r="I19" s="6">
        <v>3.3899999999999997</v>
      </c>
      <c r="J19" s="6">
        <v>2.9222222222222225</v>
      </c>
      <c r="K19" s="24">
        <f t="shared" si="0"/>
        <v>3.5280555555555555</v>
      </c>
    </row>
    <row r="20" spans="1:11" x14ac:dyDescent="0.25">
      <c r="A20" s="8" t="s">
        <v>48</v>
      </c>
      <c r="B20" s="5" t="s">
        <v>32</v>
      </c>
      <c r="C20" s="5" t="s">
        <v>33</v>
      </c>
      <c r="D20" s="2">
        <v>0</v>
      </c>
      <c r="E20" s="2">
        <v>0</v>
      </c>
      <c r="F20" s="6">
        <v>0</v>
      </c>
      <c r="G20" s="6">
        <v>0</v>
      </c>
      <c r="H20" s="6"/>
      <c r="I20" s="6">
        <v>4.2200000000000006</v>
      </c>
      <c r="J20" s="6">
        <v>0</v>
      </c>
      <c r="K20" s="24">
        <f t="shared" si="0"/>
        <v>1.0550000000000002</v>
      </c>
    </row>
    <row r="21" spans="1:11" x14ac:dyDescent="0.25">
      <c r="A21" s="8">
        <v>1039460524</v>
      </c>
      <c r="B21" s="5" t="s">
        <v>40</v>
      </c>
      <c r="C21" s="5" t="s">
        <v>41</v>
      </c>
      <c r="D21" s="2">
        <v>5</v>
      </c>
      <c r="E21" s="2">
        <v>5</v>
      </c>
      <c r="F21" s="6">
        <v>0</v>
      </c>
      <c r="G21" s="6">
        <v>2</v>
      </c>
      <c r="H21" s="6">
        <v>5</v>
      </c>
      <c r="I21" s="6">
        <v>2.8400000000000003</v>
      </c>
      <c r="J21" s="6">
        <v>2.9222222222222225</v>
      </c>
      <c r="K21" s="24">
        <f t="shared" si="0"/>
        <v>2.9905555555555559</v>
      </c>
    </row>
    <row r="22" spans="1:11" x14ac:dyDescent="0.25">
      <c r="A22" s="8">
        <v>1039468738</v>
      </c>
      <c r="B22" s="5" t="s">
        <v>42</v>
      </c>
      <c r="C22" s="5" t="s">
        <v>43</v>
      </c>
      <c r="D22" s="2">
        <v>0</v>
      </c>
      <c r="E22" s="2">
        <v>5</v>
      </c>
      <c r="F22" s="6">
        <v>5</v>
      </c>
      <c r="G22" s="6">
        <v>3.9</v>
      </c>
      <c r="H22" s="6">
        <v>5</v>
      </c>
      <c r="I22" s="6">
        <v>2.06</v>
      </c>
      <c r="J22" s="6">
        <v>3.6444444444444439</v>
      </c>
      <c r="K22" s="24">
        <f t="shared" si="0"/>
        <v>3.2611111111111111</v>
      </c>
    </row>
    <row r="23" spans="1:11" x14ac:dyDescent="0.25">
      <c r="A23" s="8" t="s">
        <v>55</v>
      </c>
      <c r="B23" s="8" t="s">
        <v>55</v>
      </c>
      <c r="C23" s="8" t="s">
        <v>56</v>
      </c>
      <c r="D23" s="2">
        <v>4</v>
      </c>
      <c r="E23" s="2">
        <v>4</v>
      </c>
      <c r="F23" s="6">
        <v>4</v>
      </c>
      <c r="G23" s="6">
        <v>4</v>
      </c>
      <c r="H23" s="6">
        <v>4</v>
      </c>
      <c r="I23" s="6">
        <v>5</v>
      </c>
      <c r="J23" s="6">
        <v>5</v>
      </c>
      <c r="K23" s="24">
        <f t="shared" si="0"/>
        <v>4.5</v>
      </c>
    </row>
  </sheetData>
  <sortState ref="A2:G22">
    <sortCondition ref="B2"/>
  </sortState>
  <pageMargins left="0.7" right="0.7" top="0.75" bottom="0.75" header="0.3" footer="0.3"/>
  <pageSetup orientation="portrait" horizontalDpi="1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0"/>
  <sheetViews>
    <sheetView tabSelected="1" zoomScale="115" zoomScaleNormal="115" workbookViewId="0">
      <selection activeCell="E10" sqref="E10"/>
    </sheetView>
  </sheetViews>
  <sheetFormatPr baseColWidth="10" defaultColWidth="11.42578125" defaultRowHeight="15" x14ac:dyDescent="0.25"/>
  <cols>
    <col min="1" max="1" width="11.42578125" style="14" customWidth="1"/>
    <col min="2" max="2" width="19.85546875" style="14" customWidth="1"/>
    <col min="3" max="3" width="18" style="14" customWidth="1"/>
    <col min="4" max="4" width="11.7109375" style="14" customWidth="1"/>
    <col min="5" max="5" width="11.85546875" style="14" customWidth="1"/>
    <col min="6" max="6" width="13.28515625" style="14" customWidth="1"/>
    <col min="7" max="7" width="10.7109375" style="14" customWidth="1"/>
    <col min="8" max="8" width="11.7109375" customWidth="1"/>
    <col min="9" max="9" width="8.7109375" customWidth="1"/>
  </cols>
  <sheetData>
    <row r="1" spans="1:17" x14ac:dyDescent="0.25">
      <c r="A1" s="9"/>
      <c r="B1" s="10"/>
      <c r="C1" s="10"/>
      <c r="D1" s="10"/>
      <c r="E1" s="10"/>
      <c r="F1" s="10"/>
      <c r="G1" s="10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spans="1:17" x14ac:dyDescent="0.25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x14ac:dyDescent="0.25">
      <c r="A3" s="21" t="s">
        <v>47</v>
      </c>
      <c r="B3" s="22"/>
      <c r="C3" s="22"/>
      <c r="D3" s="22"/>
      <c r="E3" s="22"/>
      <c r="F3" s="22"/>
      <c r="G3" s="2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7" x14ac:dyDescent="0.25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5" spans="1:17" x14ac:dyDescent="0.25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7" ht="48" x14ac:dyDescent="0.25">
      <c r="A6" s="15" t="s">
        <v>46</v>
      </c>
      <c r="B6" s="16" t="s">
        <v>0</v>
      </c>
      <c r="C6" s="16" t="s">
        <v>1</v>
      </c>
      <c r="D6" s="18" t="s">
        <v>2</v>
      </c>
      <c r="E6" s="18" t="s">
        <v>3</v>
      </c>
      <c r="F6" s="19" t="s">
        <v>4</v>
      </c>
      <c r="G6" s="19" t="s">
        <v>49</v>
      </c>
      <c r="H6" s="18" t="s">
        <v>50</v>
      </c>
      <c r="I6" s="20" t="s">
        <v>51</v>
      </c>
      <c r="J6" s="20" t="s">
        <v>54</v>
      </c>
      <c r="K6" s="23" t="s">
        <v>52</v>
      </c>
      <c r="L6" s="12"/>
      <c r="M6" s="12"/>
      <c r="N6" s="12"/>
      <c r="O6" s="12"/>
      <c r="P6" s="12"/>
      <c r="Q6" s="12"/>
    </row>
    <row r="7" spans="1:17" ht="23.25" x14ac:dyDescent="0.35">
      <c r="A7" s="8"/>
      <c r="B7" s="13" t="str">
        <f>IFERROR(VLOOKUP($A$7,NOTAS,2,0),"")</f>
        <v/>
      </c>
      <c r="C7" s="13" t="str">
        <f>IFERROR(VLOOKUP($A$7,NOTAS,3,0),"")</f>
        <v/>
      </c>
      <c r="D7" s="17" t="str">
        <f>IFERROR(VLOOKUP($A$7,NOTAS,4,0),"")</f>
        <v/>
      </c>
      <c r="E7" s="17" t="str">
        <f>IFERROR(VLOOKUP($A$7,NOTAS,5,0),"")</f>
        <v/>
      </c>
      <c r="F7" s="17" t="str">
        <f>IFERROR(VLOOKUP($A$7,NOTAS,6,0),"")</f>
        <v/>
      </c>
      <c r="G7" s="17" t="str">
        <f>IFERROR(VLOOKUP($A$7,NOTAS,7,0),"")</f>
        <v/>
      </c>
      <c r="H7" s="17" t="str">
        <f>IFERROR(VLOOKUP($A$7,NOTAS,8,0),"")</f>
        <v/>
      </c>
      <c r="I7" s="17" t="str">
        <f>IFERROR(VLOOKUP($A$7,NOTAS,9,0),"")</f>
        <v/>
      </c>
      <c r="J7" s="17" t="str">
        <f>IFERROR(VLOOKUP($A$7,NOTAS,10,0),"")</f>
        <v/>
      </c>
      <c r="K7" s="25" t="str">
        <f>IFERROR(VLOOKUP($A$7,NOTAS,11,0),"")</f>
        <v/>
      </c>
      <c r="L7" s="12"/>
      <c r="M7" s="12"/>
      <c r="N7" s="12"/>
      <c r="O7" s="12"/>
      <c r="P7" s="12"/>
      <c r="Q7" s="12"/>
    </row>
    <row r="8" spans="1:17" x14ac:dyDescent="0.25">
      <c r="H8" s="14"/>
      <c r="I8" s="14"/>
      <c r="J8" s="14"/>
      <c r="K8" s="14"/>
      <c r="L8" s="14"/>
      <c r="M8" s="14"/>
      <c r="N8" s="14"/>
      <c r="O8" s="14"/>
      <c r="P8" s="14"/>
      <c r="Q8" s="14"/>
    </row>
    <row r="9" spans="1:17" x14ac:dyDescent="0.25">
      <c r="H9" s="14"/>
      <c r="I9" s="14"/>
      <c r="J9" s="14"/>
      <c r="K9" s="14"/>
      <c r="L9" s="14"/>
      <c r="M9" s="14"/>
      <c r="N9" s="14"/>
      <c r="O9" s="14"/>
      <c r="P9" s="14"/>
      <c r="Q9" s="14"/>
    </row>
    <row r="10" spans="1:17" x14ac:dyDescent="0.25">
      <c r="H10" s="14"/>
      <c r="I10" s="14"/>
      <c r="J10" s="14"/>
      <c r="K10" s="14"/>
      <c r="L10" s="14"/>
      <c r="M10" s="14"/>
      <c r="N10" s="14"/>
      <c r="O10" s="14"/>
      <c r="P10" s="14"/>
      <c r="Q10" s="14"/>
    </row>
    <row r="11" spans="1:17" x14ac:dyDescent="0.25">
      <c r="H11" s="14"/>
      <c r="I11" s="14"/>
      <c r="J11" s="14"/>
      <c r="K11" s="14"/>
      <c r="L11" s="14"/>
      <c r="M11" s="14"/>
      <c r="N11" s="14"/>
      <c r="O11" s="14"/>
      <c r="P11" s="14"/>
      <c r="Q11" s="14"/>
    </row>
    <row r="12" spans="1:17" x14ac:dyDescent="0.25">
      <c r="H12" s="14"/>
      <c r="I12" s="14"/>
      <c r="J12" s="14"/>
      <c r="K12" s="14"/>
      <c r="L12" s="14"/>
      <c r="M12" s="14"/>
      <c r="N12" s="14"/>
      <c r="O12" s="14"/>
      <c r="P12" s="14"/>
      <c r="Q12" s="14"/>
    </row>
    <row r="13" spans="1:17" x14ac:dyDescent="0.25">
      <c r="H13" s="14"/>
      <c r="I13" s="14"/>
      <c r="J13" s="14"/>
      <c r="K13" s="14"/>
      <c r="L13" s="14"/>
      <c r="M13" s="14"/>
      <c r="N13" s="14"/>
      <c r="O13" s="14"/>
      <c r="P13" s="14"/>
      <c r="Q13" s="14"/>
    </row>
    <row r="14" spans="1:17" x14ac:dyDescent="0.25">
      <c r="H14" s="14"/>
      <c r="I14" s="14"/>
      <c r="J14" s="14"/>
      <c r="K14" s="14"/>
      <c r="L14" s="14"/>
      <c r="M14" s="14"/>
      <c r="N14" s="14"/>
      <c r="O14" s="14"/>
      <c r="P14" s="14"/>
      <c r="Q14" s="14"/>
    </row>
    <row r="15" spans="1:17" x14ac:dyDescent="0.25">
      <c r="H15" s="14"/>
      <c r="I15" s="14"/>
      <c r="J15" s="14"/>
      <c r="K15" s="14"/>
      <c r="L15" s="14"/>
      <c r="M15" s="14"/>
      <c r="N15" s="14"/>
      <c r="O15" s="14"/>
      <c r="P15" s="14"/>
      <c r="Q15" s="14"/>
    </row>
    <row r="16" spans="1:17" x14ac:dyDescent="0.25">
      <c r="H16" s="14"/>
      <c r="I16" s="14"/>
      <c r="J16" s="14"/>
      <c r="K16" s="14"/>
      <c r="L16" s="14"/>
      <c r="M16" s="14"/>
      <c r="N16" s="14"/>
      <c r="O16" s="14"/>
      <c r="P16" s="14"/>
      <c r="Q16" s="14"/>
    </row>
    <row r="17" spans="8:17" x14ac:dyDescent="0.25">
      <c r="H17" s="14"/>
      <c r="I17" s="14"/>
      <c r="J17" s="14"/>
      <c r="K17" s="14"/>
      <c r="L17" s="14"/>
      <c r="M17" s="14"/>
      <c r="N17" s="14"/>
      <c r="O17" s="14"/>
      <c r="P17" s="14"/>
      <c r="Q17" s="14"/>
    </row>
    <row r="18" spans="8:17" x14ac:dyDescent="0.25">
      <c r="H18" s="14"/>
      <c r="I18" s="14"/>
      <c r="J18" s="14"/>
      <c r="K18" s="14"/>
      <c r="L18" s="14"/>
      <c r="M18" s="14"/>
      <c r="N18" s="14"/>
      <c r="O18" s="14"/>
      <c r="P18" s="14"/>
      <c r="Q18" s="14"/>
    </row>
    <row r="19" spans="8:17" x14ac:dyDescent="0.25">
      <c r="H19" s="14"/>
      <c r="I19" s="14"/>
      <c r="J19" s="14"/>
      <c r="K19" s="14"/>
      <c r="L19" s="14"/>
      <c r="M19" s="14"/>
      <c r="N19" s="14"/>
      <c r="O19" s="14"/>
      <c r="P19" s="14"/>
      <c r="Q19" s="14"/>
    </row>
    <row r="20" spans="8:17" x14ac:dyDescent="0.25">
      <c r="H20" s="14"/>
      <c r="I20" s="14"/>
      <c r="J20" s="14"/>
      <c r="K20" s="14"/>
      <c r="L20" s="14"/>
      <c r="M20" s="14"/>
      <c r="N20" s="14"/>
      <c r="O20" s="14"/>
      <c r="P20" s="14"/>
      <c r="Q20" s="14"/>
    </row>
    <row r="21" spans="8:17" x14ac:dyDescent="0.25">
      <c r="H21" s="14"/>
      <c r="I21" s="14"/>
      <c r="J21" s="14"/>
      <c r="K21" s="14"/>
      <c r="L21" s="14"/>
      <c r="M21" s="14"/>
      <c r="N21" s="14"/>
      <c r="O21" s="14"/>
      <c r="P21" s="14"/>
      <c r="Q21" s="14"/>
    </row>
    <row r="22" spans="8:17" x14ac:dyDescent="0.25">
      <c r="H22" s="14"/>
      <c r="I22" s="14"/>
      <c r="J22" s="14"/>
      <c r="K22" s="14"/>
      <c r="L22" s="14"/>
      <c r="M22" s="14"/>
      <c r="N22" s="14"/>
      <c r="O22" s="14"/>
      <c r="P22" s="14"/>
      <c r="Q22" s="14"/>
    </row>
    <row r="23" spans="8:17" x14ac:dyDescent="0.25">
      <c r="H23" s="14"/>
      <c r="I23" s="14"/>
      <c r="J23" s="14"/>
      <c r="K23" s="14"/>
      <c r="L23" s="14"/>
      <c r="M23" s="14"/>
      <c r="N23" s="14"/>
      <c r="O23" s="14"/>
      <c r="P23" s="14"/>
      <c r="Q23" s="14"/>
    </row>
    <row r="24" spans="8:17" x14ac:dyDescent="0.25">
      <c r="H24" s="14"/>
      <c r="I24" s="14"/>
      <c r="J24" s="14"/>
      <c r="K24" s="14"/>
      <c r="L24" s="14"/>
      <c r="M24" s="14"/>
      <c r="N24" s="14"/>
      <c r="O24" s="14"/>
      <c r="P24" s="14"/>
      <c r="Q24" s="14"/>
    </row>
    <row r="25" spans="8:17" x14ac:dyDescent="0.25">
      <c r="H25" s="14"/>
      <c r="I25" s="14"/>
      <c r="J25" s="14"/>
      <c r="K25" s="14"/>
      <c r="L25" s="14"/>
      <c r="M25" s="14"/>
      <c r="N25" s="14"/>
      <c r="O25" s="14"/>
      <c r="P25" s="14"/>
      <c r="Q25" s="14"/>
    </row>
    <row r="26" spans="8:17" x14ac:dyDescent="0.25">
      <c r="H26" s="14"/>
      <c r="I26" s="14"/>
      <c r="J26" s="14"/>
      <c r="K26" s="14"/>
      <c r="L26" s="14"/>
      <c r="M26" s="14"/>
      <c r="N26" s="14"/>
      <c r="O26" s="14"/>
      <c r="P26" s="14"/>
      <c r="Q26" s="14"/>
    </row>
    <row r="27" spans="8:17" x14ac:dyDescent="0.25">
      <c r="H27" s="14"/>
      <c r="I27" s="14"/>
      <c r="J27" s="14"/>
      <c r="K27" s="14"/>
      <c r="L27" s="14"/>
      <c r="M27" s="14"/>
      <c r="N27" s="14"/>
      <c r="O27" s="14"/>
      <c r="P27" s="14"/>
      <c r="Q27" s="14"/>
    </row>
    <row r="28" spans="8:17" x14ac:dyDescent="0.25">
      <c r="H28" s="14"/>
      <c r="I28" s="14"/>
      <c r="J28" s="14"/>
      <c r="K28" s="14"/>
      <c r="L28" s="14"/>
      <c r="M28" s="14"/>
      <c r="N28" s="14"/>
      <c r="O28" s="14"/>
      <c r="P28" s="14"/>
      <c r="Q28" s="14"/>
    </row>
    <row r="29" spans="8:17" x14ac:dyDescent="0.25">
      <c r="H29" s="14"/>
      <c r="I29" s="14"/>
      <c r="J29" s="14"/>
      <c r="K29" s="14"/>
      <c r="L29" s="14"/>
      <c r="M29" s="14"/>
      <c r="N29" s="14"/>
      <c r="O29" s="14"/>
      <c r="P29" s="14"/>
      <c r="Q29" s="14"/>
    </row>
    <row r="30" spans="8:17" x14ac:dyDescent="0.25">
      <c r="H30" s="14"/>
      <c r="I30" s="14"/>
      <c r="J30" s="14"/>
      <c r="K30" s="14"/>
      <c r="L30" s="14"/>
      <c r="M30" s="14"/>
      <c r="N30" s="14"/>
      <c r="O30" s="14"/>
      <c r="P30" s="14"/>
      <c r="Q30" s="14"/>
    </row>
    <row r="31" spans="8:17" x14ac:dyDescent="0.25">
      <c r="H31" s="14"/>
      <c r="I31" s="14"/>
      <c r="J31" s="14"/>
      <c r="K31" s="14"/>
      <c r="L31" s="14"/>
      <c r="M31" s="14"/>
      <c r="N31" s="14"/>
      <c r="O31" s="14"/>
      <c r="P31" s="14"/>
      <c r="Q31" s="14"/>
    </row>
    <row r="32" spans="8:17" x14ac:dyDescent="0.25">
      <c r="H32" s="14"/>
      <c r="I32" s="14"/>
      <c r="J32" s="14"/>
      <c r="K32" s="14"/>
      <c r="L32" s="14"/>
      <c r="M32" s="14"/>
      <c r="N32" s="14"/>
      <c r="O32" s="14"/>
      <c r="P32" s="14"/>
      <c r="Q32" s="14"/>
    </row>
    <row r="33" spans="8:17" x14ac:dyDescent="0.25">
      <c r="H33" s="14"/>
      <c r="I33" s="14"/>
      <c r="J33" s="14"/>
      <c r="K33" s="14"/>
      <c r="L33" s="14"/>
      <c r="M33" s="14"/>
      <c r="N33" s="14"/>
      <c r="O33" s="14"/>
      <c r="P33" s="14"/>
      <c r="Q33" s="14"/>
    </row>
    <row r="34" spans="8:17" x14ac:dyDescent="0.25">
      <c r="H34" s="14"/>
      <c r="I34" s="14"/>
      <c r="J34" s="14"/>
      <c r="K34" s="14"/>
      <c r="L34" s="14"/>
      <c r="M34" s="14"/>
      <c r="N34" s="14"/>
      <c r="O34" s="14"/>
      <c r="P34" s="14"/>
      <c r="Q34" s="14"/>
    </row>
    <row r="35" spans="8:17" x14ac:dyDescent="0.25">
      <c r="H35" s="14"/>
      <c r="I35" s="14"/>
      <c r="J35" s="14"/>
      <c r="K35" s="14"/>
      <c r="L35" s="14"/>
      <c r="M35" s="14"/>
      <c r="N35" s="14"/>
      <c r="O35" s="14"/>
      <c r="P35" s="14"/>
      <c r="Q35" s="14"/>
    </row>
    <row r="36" spans="8:17" x14ac:dyDescent="0.25">
      <c r="H36" s="14"/>
      <c r="I36" s="14"/>
      <c r="J36" s="14"/>
      <c r="K36" s="14"/>
      <c r="L36" s="14"/>
      <c r="M36" s="14"/>
      <c r="N36" s="14"/>
      <c r="O36" s="14"/>
      <c r="P36" s="14"/>
      <c r="Q36" s="14"/>
    </row>
    <row r="37" spans="8:17" x14ac:dyDescent="0.25">
      <c r="H37" s="14"/>
      <c r="I37" s="14"/>
      <c r="J37" s="14"/>
      <c r="K37" s="14"/>
      <c r="L37" s="14"/>
      <c r="M37" s="14"/>
      <c r="N37" s="14"/>
      <c r="O37" s="14"/>
      <c r="P37" s="14"/>
      <c r="Q37" s="14"/>
    </row>
    <row r="38" spans="8:17" x14ac:dyDescent="0.25">
      <c r="H38" s="14"/>
      <c r="I38" s="14"/>
      <c r="J38" s="14"/>
      <c r="K38" s="14"/>
      <c r="L38" s="14"/>
      <c r="M38" s="14"/>
      <c r="N38" s="14"/>
      <c r="O38" s="14"/>
      <c r="P38" s="14"/>
      <c r="Q38" s="14"/>
    </row>
    <row r="39" spans="8:17" x14ac:dyDescent="0.25">
      <c r="H39" s="14"/>
      <c r="I39" s="14"/>
      <c r="J39" s="14"/>
      <c r="K39" s="14"/>
      <c r="L39" s="14"/>
      <c r="M39" s="14"/>
      <c r="N39" s="14"/>
      <c r="O39" s="14"/>
      <c r="P39" s="14"/>
      <c r="Q39" s="14"/>
    </row>
    <row r="40" spans="8:17" x14ac:dyDescent="0.25">
      <c r="H40" s="14"/>
      <c r="I40" s="14"/>
      <c r="J40" s="14"/>
      <c r="K40" s="14"/>
      <c r="L40" s="14"/>
      <c r="M40" s="14"/>
      <c r="N40" s="14"/>
      <c r="O40" s="14"/>
      <c r="P40" s="14"/>
      <c r="Q40" s="14"/>
    </row>
    <row r="41" spans="8:17" x14ac:dyDescent="0.25">
      <c r="H41" s="14"/>
      <c r="I41" s="14"/>
      <c r="J41" s="14"/>
      <c r="K41" s="14"/>
      <c r="L41" s="14"/>
      <c r="M41" s="14"/>
      <c r="N41" s="14"/>
      <c r="O41" s="14"/>
      <c r="P41" s="14"/>
      <c r="Q41" s="14"/>
    </row>
    <row r="42" spans="8:17" x14ac:dyDescent="0.25">
      <c r="H42" s="14"/>
      <c r="I42" s="14"/>
      <c r="J42" s="14"/>
      <c r="K42" s="14"/>
      <c r="L42" s="14"/>
      <c r="M42" s="14"/>
      <c r="N42" s="14"/>
      <c r="O42" s="14"/>
      <c r="P42" s="14"/>
      <c r="Q42" s="14"/>
    </row>
    <row r="43" spans="8:17" x14ac:dyDescent="0.25"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8:17" x14ac:dyDescent="0.25">
      <c r="H44" s="14"/>
      <c r="I44" s="14"/>
      <c r="J44" s="14"/>
      <c r="K44" s="14"/>
      <c r="L44" s="14"/>
      <c r="M44" s="14"/>
      <c r="N44" s="14"/>
      <c r="O44" s="14"/>
      <c r="P44" s="14"/>
      <c r="Q44" s="14"/>
    </row>
    <row r="45" spans="8:17" x14ac:dyDescent="0.25">
      <c r="H45" s="14"/>
      <c r="I45" s="14"/>
      <c r="J45" s="14"/>
      <c r="K45" s="14"/>
      <c r="L45" s="14"/>
      <c r="M45" s="14"/>
      <c r="N45" s="14"/>
      <c r="O45" s="14"/>
      <c r="P45" s="14"/>
      <c r="Q45" s="14"/>
    </row>
    <row r="46" spans="8:17" x14ac:dyDescent="0.25">
      <c r="H46" s="14"/>
      <c r="I46" s="14"/>
      <c r="J46" s="14"/>
      <c r="K46" s="14"/>
      <c r="L46" s="14"/>
      <c r="M46" s="14"/>
      <c r="N46" s="14"/>
      <c r="O46" s="14"/>
      <c r="P46" s="14"/>
      <c r="Q46" s="14"/>
    </row>
    <row r="47" spans="8:17" x14ac:dyDescent="0.25">
      <c r="H47" s="14"/>
      <c r="I47" s="14"/>
      <c r="J47" s="14"/>
      <c r="K47" s="14"/>
      <c r="L47" s="14"/>
      <c r="M47" s="14"/>
      <c r="N47" s="14"/>
      <c r="O47" s="14"/>
      <c r="P47" s="14"/>
      <c r="Q47" s="14"/>
    </row>
    <row r="48" spans="8:17" x14ac:dyDescent="0.25">
      <c r="H48" s="14"/>
      <c r="I48" s="14"/>
      <c r="J48" s="14"/>
      <c r="K48" s="14"/>
      <c r="L48" s="14"/>
      <c r="M48" s="14"/>
      <c r="N48" s="14"/>
      <c r="O48" s="14"/>
      <c r="P48" s="14"/>
      <c r="Q48" s="14"/>
    </row>
    <row r="49" spans="8:17" x14ac:dyDescent="0.25">
      <c r="H49" s="14"/>
      <c r="I49" s="14"/>
      <c r="J49" s="14"/>
      <c r="K49" s="14"/>
      <c r="L49" s="14"/>
      <c r="M49" s="14"/>
      <c r="N49" s="14"/>
      <c r="O49" s="14"/>
      <c r="P49" s="14"/>
      <c r="Q49" s="14"/>
    </row>
    <row r="50" spans="8:17" x14ac:dyDescent="0.25">
      <c r="H50" s="14"/>
      <c r="I50" s="14"/>
      <c r="J50" s="14"/>
      <c r="K50" s="14"/>
      <c r="L50" s="14"/>
      <c r="M50" s="14"/>
      <c r="N50" s="14"/>
      <c r="O50" s="14"/>
      <c r="P50" s="14"/>
      <c r="Q50" s="14"/>
    </row>
    <row r="51" spans="8:17" x14ac:dyDescent="0.25">
      <c r="H51" s="14"/>
      <c r="I51" s="14"/>
      <c r="J51" s="14"/>
      <c r="K51" s="14"/>
      <c r="L51" s="14"/>
      <c r="M51" s="14"/>
      <c r="N51" s="14"/>
      <c r="O51" s="14"/>
      <c r="P51" s="14"/>
      <c r="Q51" s="14"/>
    </row>
    <row r="52" spans="8:17" x14ac:dyDescent="0.25">
      <c r="H52" s="14"/>
      <c r="I52" s="14"/>
      <c r="J52" s="14"/>
      <c r="K52" s="14"/>
      <c r="L52" s="14"/>
      <c r="M52" s="14"/>
      <c r="N52" s="14"/>
      <c r="O52" s="14"/>
      <c r="P52" s="14"/>
      <c r="Q52" s="14"/>
    </row>
    <row r="53" spans="8:17" x14ac:dyDescent="0.25">
      <c r="H53" s="14"/>
      <c r="I53" s="14"/>
      <c r="J53" s="14"/>
      <c r="K53" s="14"/>
      <c r="L53" s="14"/>
      <c r="M53" s="14"/>
      <c r="N53" s="14"/>
      <c r="O53" s="14"/>
      <c r="P53" s="14"/>
      <c r="Q53" s="14"/>
    </row>
    <row r="54" spans="8:17" x14ac:dyDescent="0.25">
      <c r="H54" s="14"/>
      <c r="I54" s="14"/>
      <c r="J54" s="14"/>
      <c r="K54" s="14"/>
      <c r="L54" s="14"/>
      <c r="M54" s="14"/>
      <c r="N54" s="14"/>
      <c r="O54" s="14"/>
      <c r="P54" s="14"/>
      <c r="Q54" s="14"/>
    </row>
    <row r="55" spans="8:17" x14ac:dyDescent="0.25">
      <c r="H55" s="14"/>
      <c r="I55" s="14"/>
      <c r="J55" s="14"/>
      <c r="K55" s="14"/>
      <c r="L55" s="14"/>
      <c r="M55" s="14"/>
      <c r="N55" s="14"/>
      <c r="O55" s="14"/>
      <c r="P55" s="14"/>
      <c r="Q55" s="14"/>
    </row>
    <row r="56" spans="8:17" x14ac:dyDescent="0.25">
      <c r="H56" s="14"/>
      <c r="I56" s="14"/>
      <c r="J56" s="14"/>
      <c r="K56" s="14"/>
      <c r="L56" s="14"/>
      <c r="M56" s="14"/>
      <c r="N56" s="14"/>
      <c r="O56" s="14"/>
      <c r="P56" s="14"/>
      <c r="Q56" s="14"/>
    </row>
    <row r="57" spans="8:17" x14ac:dyDescent="0.25">
      <c r="H57" s="14"/>
      <c r="I57" s="14"/>
      <c r="J57" s="14"/>
      <c r="K57" s="14"/>
      <c r="L57" s="14"/>
      <c r="M57" s="14"/>
      <c r="N57" s="14"/>
      <c r="O57" s="14"/>
      <c r="P57" s="14"/>
      <c r="Q57" s="14"/>
    </row>
    <row r="58" spans="8:17" x14ac:dyDescent="0.25">
      <c r="H58" s="14"/>
      <c r="I58" s="14"/>
      <c r="J58" s="14"/>
      <c r="K58" s="14"/>
      <c r="L58" s="14"/>
      <c r="M58" s="14"/>
      <c r="N58" s="14"/>
      <c r="O58" s="14"/>
      <c r="P58" s="14"/>
      <c r="Q58" s="14"/>
    </row>
    <row r="59" spans="8:17" x14ac:dyDescent="0.25">
      <c r="H59" s="14"/>
      <c r="I59" s="14"/>
      <c r="J59" s="14"/>
      <c r="K59" s="14"/>
      <c r="L59" s="14"/>
      <c r="M59" s="14"/>
      <c r="N59" s="14"/>
      <c r="O59" s="14"/>
      <c r="P59" s="14"/>
      <c r="Q59" s="14"/>
    </row>
    <row r="60" spans="8:17" x14ac:dyDescent="0.25">
      <c r="H60" s="14"/>
      <c r="I60" s="14"/>
      <c r="J60" s="14"/>
      <c r="K60" s="14"/>
      <c r="L60" s="14"/>
      <c r="M60" s="14"/>
      <c r="N60" s="14"/>
      <c r="O60" s="14"/>
      <c r="P60" s="14"/>
      <c r="Q60" s="14"/>
    </row>
    <row r="61" spans="8:17" x14ac:dyDescent="0.25">
      <c r="H61" s="14"/>
      <c r="I61" s="14"/>
      <c r="J61" s="14"/>
      <c r="K61" s="14"/>
      <c r="L61" s="14"/>
      <c r="M61" s="14"/>
      <c r="N61" s="14"/>
      <c r="O61" s="14"/>
      <c r="P61" s="14"/>
      <c r="Q61" s="14"/>
    </row>
    <row r="62" spans="8:17" x14ac:dyDescent="0.25">
      <c r="H62" s="14"/>
      <c r="I62" s="14"/>
      <c r="J62" s="14"/>
      <c r="K62" s="14"/>
      <c r="L62" s="14"/>
      <c r="M62" s="14"/>
      <c r="N62" s="14"/>
      <c r="O62" s="14"/>
      <c r="P62" s="14"/>
      <c r="Q62" s="14"/>
    </row>
    <row r="63" spans="8:17" x14ac:dyDescent="0.25">
      <c r="H63" s="14"/>
      <c r="I63" s="14"/>
      <c r="J63" s="14"/>
      <c r="K63" s="14"/>
      <c r="L63" s="14"/>
      <c r="M63" s="14"/>
      <c r="N63" s="14"/>
      <c r="O63" s="14"/>
      <c r="P63" s="14"/>
      <c r="Q63" s="14"/>
    </row>
    <row r="64" spans="8:17" x14ac:dyDescent="0.25">
      <c r="H64" s="14"/>
      <c r="I64" s="14"/>
      <c r="J64" s="14"/>
      <c r="K64" s="14"/>
      <c r="L64" s="14"/>
      <c r="M64" s="14"/>
      <c r="N64" s="14"/>
      <c r="O64" s="14"/>
      <c r="P64" s="14"/>
      <c r="Q64" s="14"/>
    </row>
    <row r="65" spans="8:17" x14ac:dyDescent="0.25">
      <c r="H65" s="14"/>
      <c r="I65" s="14"/>
      <c r="J65" s="14"/>
      <c r="K65" s="14"/>
      <c r="L65" s="14"/>
      <c r="M65" s="14"/>
      <c r="N65" s="14"/>
      <c r="O65" s="14"/>
      <c r="P65" s="14"/>
      <c r="Q65" s="14"/>
    </row>
    <row r="66" spans="8:17" x14ac:dyDescent="0.25">
      <c r="H66" s="14"/>
      <c r="I66" s="14"/>
      <c r="J66" s="14"/>
      <c r="K66" s="14"/>
      <c r="L66" s="14"/>
      <c r="M66" s="14"/>
      <c r="N66" s="14"/>
      <c r="O66" s="14"/>
      <c r="P66" s="14"/>
      <c r="Q66" s="14"/>
    </row>
    <row r="67" spans="8:17" x14ac:dyDescent="0.25">
      <c r="H67" s="14"/>
      <c r="I67" s="14"/>
      <c r="J67" s="14"/>
      <c r="K67" s="14"/>
      <c r="L67" s="14"/>
      <c r="M67" s="14"/>
      <c r="N67" s="14"/>
      <c r="O67" s="14"/>
      <c r="P67" s="14"/>
      <c r="Q67" s="14"/>
    </row>
    <row r="68" spans="8:17" x14ac:dyDescent="0.25">
      <c r="H68" s="14"/>
      <c r="I68" s="14"/>
      <c r="J68" s="14"/>
      <c r="K68" s="14"/>
      <c r="L68" s="14"/>
      <c r="M68" s="14"/>
      <c r="N68" s="14"/>
      <c r="O68" s="14"/>
      <c r="P68" s="14"/>
      <c r="Q68" s="14"/>
    </row>
    <row r="69" spans="8:17" x14ac:dyDescent="0.25">
      <c r="H69" s="14"/>
      <c r="I69" s="14"/>
      <c r="J69" s="14"/>
      <c r="K69" s="14"/>
      <c r="L69" s="14"/>
      <c r="M69" s="14"/>
      <c r="N69" s="14"/>
      <c r="O69" s="14"/>
      <c r="P69" s="14"/>
      <c r="Q69" s="14"/>
    </row>
    <row r="70" spans="8:17" x14ac:dyDescent="0.25">
      <c r="H70" s="14"/>
      <c r="I70" s="14"/>
      <c r="J70" s="14"/>
      <c r="K70" s="14"/>
      <c r="L70" s="14"/>
      <c r="M70" s="14"/>
      <c r="N70" s="14"/>
      <c r="O70" s="14"/>
      <c r="P70" s="14"/>
      <c r="Q70" s="14"/>
    </row>
    <row r="71" spans="8:17" x14ac:dyDescent="0.25">
      <c r="H71" s="14"/>
      <c r="I71" s="14"/>
      <c r="J71" s="14"/>
      <c r="K71" s="14"/>
      <c r="L71" s="14"/>
      <c r="M71" s="14"/>
      <c r="N71" s="14"/>
      <c r="O71" s="14"/>
      <c r="P71" s="14"/>
      <c r="Q71" s="14"/>
    </row>
    <row r="72" spans="8:17" x14ac:dyDescent="0.25">
      <c r="H72" s="14"/>
      <c r="I72" s="14"/>
      <c r="J72" s="14"/>
      <c r="K72" s="14"/>
      <c r="L72" s="14"/>
      <c r="M72" s="14"/>
      <c r="N72" s="14"/>
      <c r="O72" s="14"/>
      <c r="P72" s="14"/>
      <c r="Q72" s="14"/>
    </row>
    <row r="73" spans="8:17" x14ac:dyDescent="0.25">
      <c r="H73" s="14"/>
      <c r="I73" s="14"/>
      <c r="J73" s="14"/>
      <c r="K73" s="14"/>
      <c r="L73" s="14"/>
      <c r="M73" s="14"/>
      <c r="N73" s="14"/>
      <c r="O73" s="14"/>
      <c r="P73" s="14"/>
      <c r="Q73" s="14"/>
    </row>
    <row r="74" spans="8:17" x14ac:dyDescent="0.25">
      <c r="H74" s="14"/>
      <c r="I74" s="14"/>
      <c r="J74" s="14"/>
      <c r="K74" s="14"/>
      <c r="L74" s="14"/>
      <c r="M74" s="14"/>
      <c r="N74" s="14"/>
      <c r="O74" s="14"/>
      <c r="P74" s="14"/>
      <c r="Q74" s="14"/>
    </row>
    <row r="75" spans="8:17" x14ac:dyDescent="0.25">
      <c r="H75" s="14"/>
      <c r="I75" s="14"/>
      <c r="J75" s="14"/>
      <c r="K75" s="14"/>
      <c r="L75" s="14"/>
      <c r="M75" s="14"/>
      <c r="N75" s="14"/>
      <c r="O75" s="14"/>
      <c r="P75" s="14"/>
      <c r="Q75" s="14"/>
    </row>
    <row r="76" spans="8:17" x14ac:dyDescent="0.25">
      <c r="H76" s="14"/>
      <c r="I76" s="14"/>
      <c r="J76" s="14"/>
      <c r="K76" s="14"/>
      <c r="L76" s="14"/>
      <c r="M76" s="14"/>
      <c r="N76" s="14"/>
      <c r="O76" s="14"/>
      <c r="P76" s="14"/>
      <c r="Q76" s="14"/>
    </row>
    <row r="77" spans="8:17" x14ac:dyDescent="0.25">
      <c r="H77" s="14"/>
      <c r="I77" s="14"/>
      <c r="J77" s="14"/>
      <c r="K77" s="14"/>
      <c r="L77" s="14"/>
      <c r="M77" s="14"/>
      <c r="N77" s="14"/>
      <c r="O77" s="14"/>
      <c r="P77" s="14"/>
      <c r="Q77" s="14"/>
    </row>
    <row r="78" spans="8:17" x14ac:dyDescent="0.25">
      <c r="H78" s="14"/>
      <c r="I78" s="14"/>
      <c r="J78" s="14"/>
      <c r="K78" s="14"/>
      <c r="L78" s="14"/>
      <c r="M78" s="14"/>
      <c r="N78" s="14"/>
      <c r="O78" s="14"/>
      <c r="P78" s="14"/>
      <c r="Q78" s="14"/>
    </row>
    <row r="79" spans="8:17" x14ac:dyDescent="0.25">
      <c r="H79" s="14"/>
      <c r="I79" s="14"/>
      <c r="J79" s="14"/>
      <c r="K79" s="14"/>
      <c r="L79" s="14"/>
      <c r="M79" s="14"/>
      <c r="N79" s="14"/>
      <c r="O79" s="14"/>
      <c r="P79" s="14"/>
      <c r="Q79" s="14"/>
    </row>
    <row r="80" spans="8:17" x14ac:dyDescent="0.25">
      <c r="H80" s="14"/>
      <c r="I80" s="14"/>
      <c r="J80" s="14"/>
      <c r="K80" s="14"/>
      <c r="L80" s="14"/>
      <c r="M80" s="14"/>
      <c r="N80" s="14"/>
      <c r="O80" s="14"/>
      <c r="P80" s="14"/>
      <c r="Q80" s="14"/>
    </row>
    <row r="81" spans="8:17" x14ac:dyDescent="0.25">
      <c r="H81" s="14"/>
      <c r="I81" s="14"/>
      <c r="J81" s="14"/>
      <c r="K81" s="14"/>
      <c r="L81" s="14"/>
      <c r="M81" s="14"/>
      <c r="N81" s="14"/>
      <c r="O81" s="14"/>
      <c r="P81" s="14"/>
      <c r="Q81" s="14"/>
    </row>
    <row r="82" spans="8:17" x14ac:dyDescent="0.25">
      <c r="H82" s="14"/>
      <c r="I82" s="14"/>
      <c r="J82" s="14"/>
      <c r="K82" s="14"/>
      <c r="L82" s="14"/>
      <c r="M82" s="14"/>
      <c r="N82" s="14"/>
      <c r="O82" s="14"/>
      <c r="P82" s="14"/>
      <c r="Q82" s="14"/>
    </row>
    <row r="83" spans="8:17" x14ac:dyDescent="0.25">
      <c r="H83" s="14"/>
      <c r="I83" s="14"/>
      <c r="J83" s="14"/>
      <c r="K83" s="14"/>
      <c r="L83" s="14"/>
      <c r="M83" s="14"/>
      <c r="N83" s="14"/>
      <c r="O83" s="14"/>
      <c r="P83" s="14"/>
      <c r="Q83" s="14"/>
    </row>
    <row r="84" spans="8:17" x14ac:dyDescent="0.25">
      <c r="H84" s="14"/>
      <c r="I84" s="14"/>
      <c r="J84" s="14"/>
      <c r="K84" s="14"/>
      <c r="L84" s="14"/>
      <c r="M84" s="14"/>
      <c r="N84" s="14"/>
      <c r="O84" s="14"/>
      <c r="P84" s="14"/>
      <c r="Q84" s="14"/>
    </row>
    <row r="85" spans="8:17" x14ac:dyDescent="0.25">
      <c r="H85" s="14"/>
      <c r="I85" s="14"/>
      <c r="J85" s="14"/>
      <c r="K85" s="14"/>
      <c r="L85" s="14"/>
      <c r="M85" s="14"/>
      <c r="N85" s="14"/>
      <c r="O85" s="14"/>
      <c r="P85" s="14"/>
      <c r="Q85" s="14"/>
    </row>
    <row r="86" spans="8:17" x14ac:dyDescent="0.25">
      <c r="H86" s="14"/>
      <c r="I86" s="14"/>
      <c r="J86" s="14"/>
      <c r="K86" s="14"/>
      <c r="L86" s="14"/>
      <c r="M86" s="14"/>
      <c r="N86" s="14"/>
      <c r="O86" s="14"/>
      <c r="P86" s="14"/>
      <c r="Q86" s="14"/>
    </row>
    <row r="87" spans="8:17" x14ac:dyDescent="0.25">
      <c r="H87" s="14"/>
      <c r="I87" s="14"/>
      <c r="J87" s="14"/>
      <c r="K87" s="14"/>
      <c r="L87" s="14"/>
      <c r="M87" s="14"/>
      <c r="N87" s="14"/>
      <c r="O87" s="14"/>
      <c r="P87" s="14"/>
      <c r="Q87" s="14"/>
    </row>
    <row r="88" spans="8:17" x14ac:dyDescent="0.25">
      <c r="H88" s="14"/>
      <c r="I88" s="14"/>
      <c r="J88" s="14"/>
      <c r="K88" s="14"/>
      <c r="L88" s="14"/>
      <c r="M88" s="14"/>
      <c r="N88" s="14"/>
      <c r="O88" s="14"/>
      <c r="P88" s="14"/>
      <c r="Q88" s="14"/>
    </row>
    <row r="89" spans="8:17" x14ac:dyDescent="0.25">
      <c r="H89" s="14"/>
      <c r="I89" s="14"/>
      <c r="J89" s="14"/>
      <c r="K89" s="14"/>
      <c r="L89" s="14"/>
      <c r="M89" s="14"/>
      <c r="N89" s="14"/>
      <c r="O89" s="14"/>
      <c r="P89" s="14"/>
      <c r="Q89" s="14"/>
    </row>
    <row r="90" spans="8:17" x14ac:dyDescent="0.25">
      <c r="H90" s="14"/>
      <c r="I90" s="14"/>
      <c r="J90" s="14"/>
      <c r="K90" s="14"/>
      <c r="L90" s="14"/>
      <c r="M90" s="14"/>
      <c r="N90" s="14"/>
      <c r="O90" s="14"/>
      <c r="P90" s="14"/>
      <c r="Q90" s="14"/>
    </row>
    <row r="91" spans="8:17" x14ac:dyDescent="0.25">
      <c r="H91" s="14"/>
      <c r="I91" s="14"/>
      <c r="J91" s="14"/>
      <c r="K91" s="14"/>
      <c r="L91" s="14"/>
      <c r="M91" s="14"/>
      <c r="N91" s="14"/>
      <c r="O91" s="14"/>
      <c r="P91" s="14"/>
      <c r="Q91" s="14"/>
    </row>
    <row r="92" spans="8:17" x14ac:dyDescent="0.25">
      <c r="H92" s="14"/>
      <c r="I92" s="14"/>
      <c r="J92" s="14"/>
      <c r="K92" s="14"/>
      <c r="L92" s="14"/>
      <c r="M92" s="14"/>
      <c r="N92" s="14"/>
      <c r="O92" s="14"/>
      <c r="P92" s="14"/>
      <c r="Q92" s="14"/>
    </row>
    <row r="93" spans="8:17" x14ac:dyDescent="0.25">
      <c r="H93" s="14"/>
      <c r="I93" s="14"/>
      <c r="J93" s="14"/>
      <c r="K93" s="14"/>
      <c r="L93" s="14"/>
      <c r="M93" s="14"/>
      <c r="N93" s="14"/>
      <c r="O93" s="14"/>
      <c r="P93" s="14"/>
      <c r="Q93" s="14"/>
    </row>
    <row r="94" spans="8:17" x14ac:dyDescent="0.25">
      <c r="H94" s="14"/>
      <c r="I94" s="14"/>
      <c r="J94" s="14"/>
      <c r="K94" s="14"/>
      <c r="L94" s="14"/>
      <c r="M94" s="14"/>
      <c r="N94" s="14"/>
      <c r="O94" s="14"/>
      <c r="P94" s="14"/>
      <c r="Q94" s="14"/>
    </row>
    <row r="95" spans="8:17" x14ac:dyDescent="0.25">
      <c r="H95" s="14"/>
      <c r="I95" s="14"/>
      <c r="J95" s="14"/>
      <c r="K95" s="14"/>
      <c r="L95" s="14"/>
      <c r="M95" s="14"/>
      <c r="N95" s="14"/>
      <c r="O95" s="14"/>
      <c r="P95" s="14"/>
      <c r="Q95" s="14"/>
    </row>
    <row r="96" spans="8:17" x14ac:dyDescent="0.25">
      <c r="H96" s="14"/>
      <c r="I96" s="14"/>
      <c r="J96" s="14"/>
      <c r="K96" s="14"/>
      <c r="L96" s="14"/>
      <c r="M96" s="14"/>
      <c r="N96" s="14"/>
      <c r="O96" s="14"/>
      <c r="P96" s="14"/>
      <c r="Q96" s="14"/>
    </row>
    <row r="97" spans="8:17" x14ac:dyDescent="0.25">
      <c r="H97" s="14"/>
      <c r="I97" s="14"/>
      <c r="J97" s="14"/>
      <c r="K97" s="14"/>
      <c r="L97" s="14"/>
      <c r="M97" s="14"/>
      <c r="N97" s="14"/>
      <c r="O97" s="14"/>
      <c r="P97" s="14"/>
      <c r="Q97" s="14"/>
    </row>
    <row r="98" spans="8:17" x14ac:dyDescent="0.25">
      <c r="H98" s="14"/>
      <c r="I98" s="14"/>
      <c r="J98" s="14"/>
      <c r="K98" s="14"/>
      <c r="L98" s="14"/>
      <c r="M98" s="14"/>
      <c r="N98" s="14"/>
      <c r="O98" s="14"/>
      <c r="P98" s="14"/>
      <c r="Q98" s="14"/>
    </row>
    <row r="99" spans="8:17" x14ac:dyDescent="0.25">
      <c r="H99" s="14"/>
      <c r="I99" s="14"/>
      <c r="J99" s="14"/>
      <c r="K99" s="14"/>
      <c r="L99" s="14"/>
      <c r="M99" s="14"/>
      <c r="N99" s="14"/>
      <c r="O99" s="14"/>
      <c r="P99" s="14"/>
      <c r="Q99" s="14"/>
    </row>
    <row r="100" spans="8:17" x14ac:dyDescent="0.25">
      <c r="H100" s="14"/>
      <c r="I100" s="14"/>
      <c r="J100" s="14"/>
      <c r="K100" s="14"/>
      <c r="L100" s="14"/>
      <c r="M100" s="14"/>
      <c r="N100" s="14"/>
      <c r="O100" s="14"/>
      <c r="P100" s="14"/>
      <c r="Q100" s="14"/>
    </row>
    <row r="101" spans="8:17" x14ac:dyDescent="0.25">
      <c r="H101" s="14"/>
      <c r="I101" s="14"/>
      <c r="J101" s="14"/>
      <c r="K101" s="14"/>
      <c r="L101" s="14"/>
      <c r="M101" s="14"/>
      <c r="N101" s="14"/>
      <c r="O101" s="14"/>
      <c r="P101" s="14"/>
      <c r="Q101" s="14"/>
    </row>
    <row r="102" spans="8:17" x14ac:dyDescent="0.25">
      <c r="H102" s="14"/>
      <c r="I102" s="14"/>
      <c r="J102" s="14"/>
      <c r="K102" s="14"/>
      <c r="L102" s="14"/>
      <c r="M102" s="14"/>
      <c r="N102" s="14"/>
      <c r="O102" s="14"/>
      <c r="P102" s="14"/>
      <c r="Q102" s="14"/>
    </row>
    <row r="103" spans="8:17" x14ac:dyDescent="0.25">
      <c r="H103" s="14"/>
      <c r="I103" s="14"/>
      <c r="J103" s="14"/>
      <c r="K103" s="14"/>
      <c r="L103" s="14"/>
      <c r="M103" s="14"/>
      <c r="N103" s="14"/>
      <c r="O103" s="14"/>
      <c r="P103" s="14"/>
      <c r="Q103" s="14"/>
    </row>
    <row r="104" spans="8:17" x14ac:dyDescent="0.25">
      <c r="H104" s="14"/>
      <c r="I104" s="14"/>
      <c r="J104" s="14"/>
      <c r="K104" s="14"/>
      <c r="L104" s="14"/>
      <c r="M104" s="14"/>
      <c r="N104" s="14"/>
      <c r="O104" s="14"/>
      <c r="P104" s="14"/>
      <c r="Q104" s="14"/>
    </row>
    <row r="105" spans="8:17" x14ac:dyDescent="0.25">
      <c r="H105" s="14"/>
      <c r="I105" s="14"/>
      <c r="J105" s="14"/>
      <c r="K105" s="14"/>
      <c r="L105" s="14"/>
      <c r="M105" s="14"/>
      <c r="N105" s="14"/>
      <c r="O105" s="14"/>
      <c r="P105" s="14"/>
      <c r="Q105" s="14"/>
    </row>
    <row r="106" spans="8:17" x14ac:dyDescent="0.25">
      <c r="H106" s="14"/>
      <c r="I106" s="14"/>
      <c r="J106" s="14"/>
      <c r="K106" s="14"/>
      <c r="L106" s="14"/>
      <c r="M106" s="14"/>
      <c r="N106" s="14"/>
      <c r="O106" s="14"/>
      <c r="P106" s="14"/>
      <c r="Q106" s="14"/>
    </row>
    <row r="107" spans="8:17" x14ac:dyDescent="0.25">
      <c r="H107" s="14"/>
      <c r="I107" s="14"/>
      <c r="J107" s="14"/>
      <c r="K107" s="14"/>
      <c r="L107" s="14"/>
      <c r="M107" s="14"/>
      <c r="N107" s="14"/>
      <c r="O107" s="14"/>
      <c r="P107" s="14"/>
      <c r="Q107" s="14"/>
    </row>
    <row r="108" spans="8:17" x14ac:dyDescent="0.25">
      <c r="H108" s="14"/>
      <c r="I108" s="14"/>
      <c r="J108" s="14"/>
      <c r="K108" s="14"/>
      <c r="L108" s="14"/>
      <c r="M108" s="14"/>
      <c r="N108" s="14"/>
      <c r="O108" s="14"/>
      <c r="P108" s="14"/>
      <c r="Q108" s="14"/>
    </row>
    <row r="109" spans="8:17" x14ac:dyDescent="0.25">
      <c r="H109" s="14"/>
      <c r="I109" s="14"/>
      <c r="J109" s="14"/>
      <c r="K109" s="14"/>
      <c r="L109" s="14"/>
      <c r="M109" s="14"/>
      <c r="N109" s="14"/>
      <c r="O109" s="14"/>
      <c r="P109" s="14"/>
      <c r="Q109" s="14"/>
    </row>
    <row r="110" spans="8:17" x14ac:dyDescent="0.25">
      <c r="H110" s="14"/>
      <c r="I110" s="14"/>
      <c r="J110" s="14"/>
      <c r="K110" s="14"/>
      <c r="L110" s="14"/>
      <c r="M110" s="14"/>
      <c r="N110" s="14"/>
      <c r="O110" s="14"/>
      <c r="P110" s="14"/>
      <c r="Q110" s="14"/>
    </row>
    <row r="111" spans="8:17" x14ac:dyDescent="0.25">
      <c r="H111" s="14"/>
      <c r="I111" s="14"/>
      <c r="J111" s="14"/>
      <c r="K111" s="14"/>
      <c r="L111" s="14"/>
      <c r="M111" s="14"/>
      <c r="N111" s="14"/>
      <c r="O111" s="14"/>
      <c r="P111" s="14"/>
      <c r="Q111" s="14"/>
    </row>
    <row r="112" spans="8:17" x14ac:dyDescent="0.25">
      <c r="H112" s="14"/>
      <c r="I112" s="14"/>
      <c r="J112" s="14"/>
      <c r="K112" s="14"/>
      <c r="L112" s="14"/>
      <c r="M112" s="14"/>
      <c r="N112" s="14"/>
      <c r="O112" s="14"/>
      <c r="P112" s="14"/>
      <c r="Q112" s="14"/>
    </row>
    <row r="113" spans="8:17" x14ac:dyDescent="0.25">
      <c r="H113" s="14"/>
      <c r="I113" s="14"/>
      <c r="J113" s="14"/>
      <c r="K113" s="14"/>
      <c r="L113" s="14"/>
      <c r="M113" s="14"/>
      <c r="N113" s="14"/>
      <c r="O113" s="14"/>
      <c r="P113" s="14"/>
      <c r="Q113" s="14"/>
    </row>
    <row r="114" spans="8:17" x14ac:dyDescent="0.25">
      <c r="H114" s="14"/>
      <c r="I114" s="14"/>
      <c r="J114" s="14"/>
      <c r="K114" s="14"/>
      <c r="L114" s="14"/>
      <c r="M114" s="14"/>
      <c r="N114" s="14"/>
      <c r="O114" s="14"/>
      <c r="P114" s="14"/>
      <c r="Q114" s="14"/>
    </row>
    <row r="115" spans="8:17" x14ac:dyDescent="0.25">
      <c r="H115" s="14"/>
      <c r="I115" s="14"/>
      <c r="J115" s="14"/>
      <c r="K115" s="14"/>
      <c r="L115" s="14"/>
      <c r="M115" s="14"/>
      <c r="N115" s="14"/>
      <c r="O115" s="14"/>
      <c r="P115" s="14"/>
      <c r="Q115" s="14"/>
    </row>
    <row r="116" spans="8:17" x14ac:dyDescent="0.25">
      <c r="H116" s="14"/>
      <c r="I116" s="14"/>
      <c r="J116" s="14"/>
      <c r="K116" s="14"/>
      <c r="L116" s="14"/>
      <c r="M116" s="14"/>
      <c r="N116" s="14"/>
      <c r="O116" s="14"/>
      <c r="P116" s="14"/>
      <c r="Q116" s="14"/>
    </row>
    <row r="117" spans="8:17" x14ac:dyDescent="0.25">
      <c r="H117" s="14"/>
      <c r="I117" s="14"/>
      <c r="J117" s="14"/>
      <c r="K117" s="14"/>
      <c r="L117" s="14"/>
      <c r="M117" s="14"/>
      <c r="N117" s="14"/>
      <c r="O117" s="14"/>
      <c r="P117" s="14"/>
      <c r="Q117" s="14"/>
    </row>
    <row r="118" spans="8:17" x14ac:dyDescent="0.25">
      <c r="H118" s="14"/>
      <c r="I118" s="14"/>
      <c r="J118" s="14"/>
      <c r="K118" s="14"/>
      <c r="L118" s="14"/>
      <c r="M118" s="14"/>
      <c r="N118" s="14"/>
      <c r="O118" s="14"/>
      <c r="P118" s="14"/>
      <c r="Q118" s="14"/>
    </row>
    <row r="119" spans="8:17" x14ac:dyDescent="0.25">
      <c r="H119" s="14"/>
      <c r="I119" s="14"/>
      <c r="J119" s="14"/>
      <c r="K119" s="14"/>
      <c r="L119" s="14"/>
      <c r="M119" s="14"/>
      <c r="N119" s="14"/>
      <c r="O119" s="14"/>
      <c r="P119" s="14"/>
      <c r="Q119" s="14"/>
    </row>
    <row r="120" spans="8:17" x14ac:dyDescent="0.25">
      <c r="H120" s="14"/>
      <c r="I120" s="14"/>
      <c r="J120" s="14"/>
      <c r="K120" s="14"/>
      <c r="L120" s="14"/>
      <c r="M120" s="14"/>
      <c r="N120" s="14"/>
      <c r="O120" s="14"/>
      <c r="P120" s="14"/>
      <c r="Q120" s="14"/>
    </row>
  </sheetData>
  <sheetProtection algorithmName="SHA-512" hashValue="Y9gTJ6oF2CVoWgGRNHyMyCe1uYRDf89ZM9EYQuOIf7zu1xChHSGpXdHmJjixnIvKmqAZoCx4Qx3u/rk67u+Xew==" saltValue="7cbHOpwuP4zltbY5rLGz0w==" spinCount="100000" sheet="1" objects="1" scenarios="1"/>
  <protectedRanges>
    <protectedRange sqref="A7" name="Rango1"/>
  </protectedRanges>
  <mergeCells count="1">
    <mergeCell ref="A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NOTAS NTLCF2014-1</vt:lpstr>
      <vt:lpstr>NOTAS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</dc:creator>
  <cp:lastModifiedBy>MAURICIO</cp:lastModifiedBy>
  <cp:lastPrinted>2015-02-13T02:03:32Z</cp:lastPrinted>
  <dcterms:created xsi:type="dcterms:W3CDTF">2015-02-13T01:58:15Z</dcterms:created>
  <dcterms:modified xsi:type="dcterms:W3CDTF">2015-03-09T05:16:17Z</dcterms:modified>
</cp:coreProperties>
</file>